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 fullPrecision="0"/>
</workbook>
</file>

<file path=xl/sharedStrings.xml><?xml version="1.0" encoding="utf-8"?>
<sst xmlns="http://schemas.openxmlformats.org/spreadsheetml/2006/main" count="297" uniqueCount="180">
  <si>
    <t>附件1：</t>
  </si>
  <si>
    <t>赣州市2022年中央集中彩票公益金资金分配情况表</t>
  </si>
  <si>
    <t>单位：万元</t>
  </si>
  <si>
    <t>县（市、区）</t>
  </si>
  <si>
    <t>合计</t>
  </si>
  <si>
    <t>老年人福利类项目</t>
  </si>
  <si>
    <t>残疾人福利类项目</t>
  </si>
  <si>
    <t>儿童福利类项目</t>
  </si>
  <si>
    <t>殡葬基础设施设备建设更新改造项目</t>
  </si>
  <si>
    <t>社会工作和志愿服务项目</t>
  </si>
  <si>
    <t>乡村振兴衔接专项测算项目</t>
  </si>
  <si>
    <t>市本级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</si>
  <si>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</si>
  <si>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</si>
  <si>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</si>
  <si>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</si>
  <si>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</si>
  <si>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</si>
  <si>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</si>
  <si>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</si>
  <si>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龙南市</t>
  </si>
  <si>
    <t>全南县</t>
  </si>
  <si>
    <t>定南县</t>
  </si>
  <si>
    <t>兴国县</t>
  </si>
  <si>
    <t>宁都县</t>
  </si>
  <si>
    <t>于都县</t>
  </si>
  <si>
    <t>瑞金市</t>
  </si>
  <si>
    <t>会昌县</t>
  </si>
  <si>
    <t>寻乌县</t>
  </si>
  <si>
    <t>石城县</t>
  </si>
  <si>
    <t>赣州经开区</t>
  </si>
  <si>
    <t>赣州蓉江新区</t>
  </si>
  <si>
    <t>0</t>
  </si>
  <si>
    <t>附件2：</t>
  </si>
  <si>
    <t>赣州市2022年省级福利彩票公益金资金分配情况表</t>
  </si>
  <si>
    <t>养老服务事业发展</t>
  </si>
  <si>
    <t>项目库储备和绩效审计</t>
  </si>
  <si>
    <t>殡葬改革事业</t>
  </si>
  <si>
    <t>儿童关爱事业</t>
  </si>
  <si>
    <t>社工站建设</t>
  </si>
  <si>
    <t>乡村振兴基础设施建设</t>
  </si>
  <si>
    <t>残疾人事业（民政）</t>
  </si>
  <si>
    <t>附件3：</t>
  </si>
  <si>
    <t>赣州市2022年中央集中彩票公益金绩效完成情况表</t>
  </si>
  <si>
    <t>专项(项目)名称</t>
  </si>
  <si>
    <t>中央集中彩票公益金支持社会福利事业项目</t>
  </si>
  <si>
    <t>负责人及电话</t>
  </si>
  <si>
    <t>温凉8991046</t>
  </si>
  <si>
    <t>中央主管部门</t>
  </si>
  <si>
    <t>财政部、民政部</t>
  </si>
  <si>
    <t>地方主管部门</t>
  </si>
  <si>
    <t>赣州市财政局</t>
  </si>
  <si>
    <t>实施单位</t>
  </si>
  <si>
    <t>赣州市民政局</t>
  </si>
  <si>
    <t>项目资金(万元)</t>
  </si>
  <si>
    <t>中央集中彩票公益金</t>
  </si>
  <si>
    <t>全年预算数</t>
  </si>
  <si>
    <t>当前已完成资金</t>
  </si>
  <si>
    <t>年度
总体
目标</t>
  </si>
  <si>
    <t>年初设定目标</t>
  </si>
  <si>
    <t>全年实际完成情况</t>
  </si>
  <si>
    <t>老年人福利类：对5所乡镇敬老院、12个居家和社区养老服务站进行适老化改造，完善敬老院消防设施，为居家和社区养老服务站添置设施设备。</t>
  </si>
  <si>
    <t>已达成总体目标。</t>
  </si>
  <si>
    <t>残疾人福利类：为4个精神障碍社区康复机构改造内部功能分区，购买康复设备和社会服务为患者提供生活和社交技能训练、心理康复等服务。</t>
  </si>
  <si>
    <t>儿童福利类：改造市级未保中心消防工程。为200余名全日制高等院校和中等职业院校的成年孤儿在校期间生活、学习等方面予以补助，激励引导成年孤儿继续接受教育。</t>
  </si>
  <si>
    <t>殡葬服务类：对3个乡镇殡仪服务站进行提升改造，添置管理用房和厨房软件设施，停车场修缮。</t>
  </si>
  <si>
    <t>社会工作和志愿服务类：为2个社会工作服务站购置办公设备，开展社会工作个案服务11个。打造2个规范志愿服务记录与证明抽查试点，为志愿服务组织提供培训，推广使用“全国志愿服务信息系统”，规范志愿服务记录。</t>
  </si>
  <si>
    <t>乡村振兴衔接专项类：为兴国县12个乡镇敬老院实施暖心工程，改造居住环境，完善康复辅助功能。</t>
  </si>
  <si>
    <t>绩效指标</t>
  </si>
  <si>
    <t>一级指标</t>
  </si>
  <si>
    <t>二级指称</t>
  </si>
  <si>
    <t>三级指标</t>
  </si>
  <si>
    <t>年度指标值</t>
  </si>
  <si>
    <t>全年完成值</t>
  </si>
  <si>
    <t>产出指标</t>
  </si>
  <si>
    <t>数量指标</t>
  </si>
  <si>
    <t>养老机构护理型床位新增数量（个）</t>
  </si>
  <si>
    <t>≥168个</t>
  </si>
  <si>
    <t>185个</t>
  </si>
  <si>
    <t>“福彩圆梦·孤儿助学工程”资助孤儿人数（人）</t>
  </si>
  <si>
    <t>≥200人</t>
  </si>
  <si>
    <t>205人</t>
  </si>
  <si>
    <t>支持儿童福利服务机构数量（个）</t>
  </si>
  <si>
    <t>≥1个</t>
  </si>
  <si>
    <t>1个</t>
  </si>
  <si>
    <t>支持社会工作和志愿服务项目数量（个）</t>
  </si>
  <si>
    <t>≥4个</t>
  </si>
  <si>
    <t>4个</t>
  </si>
  <si>
    <t>质量指标</t>
  </si>
  <si>
    <t>护理型床位验收合格率（%）</t>
  </si>
  <si>
    <t>孤儿助学工程发放率</t>
  </si>
  <si>
    <t>时效指标</t>
  </si>
  <si>
    <t>收到补助资金后分配下达时效</t>
  </si>
  <si>
    <t>≤15天</t>
  </si>
  <si>
    <t>效益指标</t>
  </si>
  <si>
    <t>社会效益
指标</t>
  </si>
  <si>
    <t>养老机构应急救援能力</t>
  </si>
  <si>
    <t>稳步提高</t>
  </si>
  <si>
    <t>居家社区养老服务便利性和专业性</t>
  </si>
  <si>
    <t>为城乡居民提供基本殡葬服务水平</t>
  </si>
  <si>
    <t>显著提升</t>
  </si>
  <si>
    <t>满意度指标</t>
  </si>
  <si>
    <t>服务对象满意度指标</t>
  </si>
  <si>
    <t>接受服务的特殊困难老年人对居家社区养老服务满意度（%）</t>
  </si>
  <si>
    <t>≥90%</t>
  </si>
  <si>
    <t>≥91%</t>
  </si>
  <si>
    <t>殡葬基础设施的满意度</t>
  </si>
  <si>
    <t>≥95%</t>
  </si>
  <si>
    <t>残疾人福利机构满意度</t>
  </si>
  <si>
    <t>接受孤儿助学项目资助的孤儿满意度（%）</t>
  </si>
  <si>
    <t>社会工作和志愿服务项目受助对象抽样调查满意度</t>
  </si>
  <si>
    <t>≥85%</t>
  </si>
  <si>
    <t>乡村振兴服务满意率</t>
  </si>
  <si>
    <t>附件4：</t>
  </si>
  <si>
    <t>赣州市2022年省级福利彩票公益金绩效完成情况表</t>
  </si>
  <si>
    <t>省级彩票公益金及专项福彩公益金项目</t>
  </si>
  <si>
    <t>赣州市财政</t>
  </si>
  <si>
    <t>省级福利彩票公益金</t>
  </si>
  <si>
    <t>年度
总体
指标</t>
  </si>
  <si>
    <t>养老服务类：改扩建中心敬老院2所，敬老院消防改造（含适老化改造）16所，建设嵌入式养老院3个、农村互助养老服务设施14个，完善消防、厨房、卫生间等适老化改造。</t>
  </si>
  <si>
    <t>项目库储备和绩效审计类：对民政公共服务设施项目管理库进行管理和维护，开展民政项目储备、遴选、月调度和绩效审计等服务。</t>
  </si>
  <si>
    <t>殡葬改革类：新建（完善）城乡公益性公墓（骨灰安放设施）36个，提升殡葬服务设施与水平，持续巩固绿色殡葬成果。</t>
  </si>
  <si>
    <t>儿童关爱类：为20余名事实无人抚养儿童提供助学服务，保障儿童完成学业。</t>
  </si>
  <si>
    <t>社工站建设类：建设6个乡镇（街道）社工服务站，助力5个“牵手计划”社工项目顺利实施，开展市级社工站建设督导培训服务，不断强化全市社会工作人才队伍建设。</t>
  </si>
  <si>
    <t>乡村振兴类：为贫困地区建设居家养老服务站、社工服务站，对村（居）委会改造，开展村庄环境整治、公路修缮、河堤巩固、照明等基础设施改造提升工程。</t>
  </si>
  <si>
    <t>残疾人福利类：建设精神障碍社区康复机构1个，改善残疾人康复环境，提升服务水平。</t>
  </si>
  <si>
    <t>社会养老服务体系建设项目补助金额</t>
  </si>
  <si>
    <t>1213万元</t>
  </si>
  <si>
    <t>补助公办养老机构及城乡社区养老综合设施建设个数</t>
  </si>
  <si>
    <t>35个</t>
  </si>
  <si>
    <t>殡葬服务体系建设项目补助金额</t>
  </si>
  <si>
    <t>774万元</t>
  </si>
  <si>
    <t>补助公益性公墓及骨灰安放设施建设个数</t>
  </si>
  <si>
    <t>36个</t>
  </si>
  <si>
    <t>社工站建设项目补助金额</t>
  </si>
  <si>
    <t>44万元</t>
  </si>
  <si>
    <t>社工站建成运营后专职驻站社工</t>
  </si>
  <si>
    <t>不少于2人</t>
  </si>
  <si>
    <t>2人</t>
  </si>
  <si>
    <t>残疾人福利事业项目补助金额</t>
  </si>
  <si>
    <t>27.77万元</t>
  </si>
  <si>
    <t>精神障碍社区康复服务项目数量</t>
  </si>
  <si>
    <t>乡村振兴建设项目补助金额</t>
  </si>
  <si>
    <t>501万元</t>
  </si>
  <si>
    <t>改善乡村基础和公共服务设施数量</t>
  </si>
  <si>
    <t>12个</t>
  </si>
  <si>
    <t>居家社区养老服务设施覆盖率</t>
  </si>
  <si>
    <t>殡葬基础设施覆盖率</t>
  </si>
  <si>
    <t>≥98%</t>
  </si>
  <si>
    <t>养老机构护理型床位占比</t>
  </si>
  <si>
    <t>≥54%</t>
  </si>
  <si>
    <t>事实无人抚养儿童助学金发放时间</t>
  </si>
  <si>
    <t>按月或按季度</t>
  </si>
  <si>
    <t>按月（季度）</t>
  </si>
  <si>
    <t>≤30天</t>
  </si>
  <si>
    <t>收到补助资金12个月预算执行率</t>
  </si>
  <si>
    <t>≥80%</t>
  </si>
  <si>
    <t>项目设施建设（实施）周期</t>
  </si>
  <si>
    <t>1年</t>
  </si>
  <si>
    <t>成本指标</t>
  </si>
  <si>
    <t>成本节约率</t>
  </si>
  <si>
    <t>实际支出金额控制在预算范围内</t>
  </si>
  <si>
    <t>社会效益指标</t>
  </si>
  <si>
    <t>福彩公益金“扶老、助残、救孤、济困”宗旨</t>
  </si>
  <si>
    <t>符合</t>
  </si>
  <si>
    <t>养老机构应急救援等服务能力</t>
  </si>
  <si>
    <t>稳步提升</t>
  </si>
  <si>
    <t>支持乡村振兴受益面</t>
  </si>
  <si>
    <t>不断扩大</t>
  </si>
  <si>
    <t>精神卫生社会福利设施机构服务能力</t>
  </si>
  <si>
    <t>养老等项目库绩效管理水平</t>
  </si>
  <si>
    <t>不断提升</t>
  </si>
  <si>
    <t>事实无人抚养儿童助学减轻监护人压力</t>
  </si>
  <si>
    <t>服务对象满意度指</t>
  </si>
  <si>
    <t>养老服务老年人满意率</t>
  </si>
  <si>
    <t>殡葬基础设施的满意率</t>
  </si>
  <si>
    <t>儿童福利服务对象满意率</t>
  </si>
  <si>
    <t>残疾人福利服务设施的满意度</t>
  </si>
  <si>
    <t>社会工作和志愿服务社会满意率</t>
  </si>
  <si>
    <t>乡村振兴服务社会满意率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</si>
</sst>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8"/>
      <name val="Calibri"/>
      <family val="2"/>
    </font>
    <font>
      <sz val="20"/>
      <name val="方正小标宋简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textRotation="255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textRotation="255" wrapText="1"/>
      <protection/>
    </xf>
    <xf numFmtId="0" fontId="0" fillId="0" borderId="9" xfId="0" applyFont="1" applyFill="1" applyBorder="1" applyAlignment="1" applyProtection="1">
      <alignment horizontal="center" vertical="center" textRotation="255" wrapText="1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0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9" xfId="62" applyNumberFormat="1" applyFont="1" applyFill="1" applyBorder="1" applyAlignment="1" applyProtection="1">
      <alignment horizontal="center" vertical="center" wrapText="1"/>
      <protection locked="0"/>
    </xf>
    <xf numFmtId="9" fontId="0" fillId="0" borderId="9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9" xfId="0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2 10" xfId="62"/>
    <cellStyle name="60% - 强调文字颜色 6" xfId="63"/>
    <cellStyle name="常规 2 10 2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I26"/>
  <sheetViews>
    <sheetView showZeros="0" zoomScale="80" zoomScaleNormal="80" zoomScaleSheetLayoutView="100" workbookViewId="0" topLeftCell="A1">
      <selection activeCell="J13" sqref="J13"/>
    </sheetView>
  </sheetViews>
  <sheetFormatPr defaultColWidth="9.00390625" defaultRowHeight="14.25"/>
  <cols>
    <col min="1" max="1" width="15.875" style="5" customWidth="1"/>
    <col min="2" max="2" width="12.75390625" style="5" customWidth="1"/>
    <col min="3" max="5" width="11.875" style="5" customWidth="1"/>
    <col min="6" max="6" width="12.375" style="5" customWidth="1"/>
    <col min="7" max="8" width="11.875" style="5" customWidth="1"/>
    <col min="9" max="243" width="9.00390625" style="5" customWidth="1"/>
  </cols>
  <sheetData>
    <row r="1" spans="1:2" ht="27" customHeight="1">
      <c r="A1" s="6" t="s">
        <v>0</v>
      </c>
      <c r="B1" s="6"/>
    </row>
    <row r="2" spans="1:8" ht="34.5" customHeight="1">
      <c r="A2" s="41" t="s">
        <v>1</v>
      </c>
      <c r="B2" s="41"/>
      <c r="C2" s="41"/>
      <c r="D2" s="41"/>
      <c r="E2" s="41"/>
      <c r="F2" s="41"/>
      <c r="G2" s="41"/>
      <c r="H2" s="41"/>
    </row>
    <row r="3" spans="1:8" ht="18.75">
      <c r="A3" s="42"/>
      <c r="B3" s="42"/>
      <c r="C3" s="42"/>
      <c r="D3" s="42"/>
      <c r="E3" s="42"/>
      <c r="F3" s="42"/>
      <c r="G3" s="42"/>
      <c r="H3" s="53" t="s">
        <v>2</v>
      </c>
    </row>
    <row r="4" spans="1:243" s="39" customFormat="1" ht="82.5" customHeight="1">
      <c r="A4" s="55" t="s">
        <v>3</v>
      </c>
      <c r="B4" s="55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55" t="s">
        <v>10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</row>
    <row r="5" spans="1:243" s="38" customFormat="1" ht="27.75" customHeight="1">
      <c r="A5" s="55" t="s">
        <v>4</v>
      </c>
      <c r="B5" s="56">
        <f>C5+D5+E5+F5+G5+H5</f>
        <v>1824</v>
      </c>
      <c r="C5" s="56">
        <v>596</v>
      </c>
      <c r="D5" s="56">
        <v>200</v>
      </c>
      <c r="E5" s="56">
        <v>344</v>
      </c>
      <c r="F5" s="56">
        <v>133</v>
      </c>
      <c r="G5" s="56">
        <v>44</v>
      </c>
      <c r="H5" s="56">
        <v>507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</row>
    <row r="6" spans="1:8" s="39" customFormat="1" ht="27.75" customHeight="1">
      <c r="A6" s="57" t="s">
        <v>11</v>
      </c>
      <c r="B6" s="58">
        <f aca="true" t="shared" si="0" ref="B6:B26">C6+D6+E6+F6+G6+H6</f>
        <v>104</v>
      </c>
      <c r="C6" s="59"/>
      <c r="D6" s="59"/>
      <c r="E6" s="59">
        <v>104</v>
      </c>
      <c r="F6" s="59"/>
      <c r="G6" s="59"/>
      <c r="H6" s="59"/>
    </row>
    <row r="7" spans="1:8" s="39" customFormat="1" ht="27.75" customHeight="1">
      <c r="A7" s="57" t="s">
        <v>12</v>
      </c>
      <c r="B7" s="58">
        <f t="shared" si="0"/>
        <v>15</v>
      </c>
      <c r="C7" s="59"/>
      <c r="D7" s="59"/>
      <c r="E7" s="59">
        <v>15</v>
      </c>
      <c r="F7" s="59"/>
      <c r="G7" s="59"/>
      <c r="H7" s="59"/>
    </row>
    <row r="8" spans="1:8" s="40" customFormat="1" ht="27.75" customHeight="1">
      <c r="A8" s="57" t="s">
        <v>13</v>
      </c>
      <c r="B8" s="58">
        <f t="shared" si="0"/>
        <v>229</v>
      </c>
      <c r="C8" s="59">
        <v>100</v>
      </c>
      <c r="D8" s="59">
        <v>100</v>
      </c>
      <c r="E8" s="60">
        <v>19</v>
      </c>
      <c r="F8" s="61"/>
      <c r="G8" s="61">
        <v>10</v>
      </c>
      <c r="H8" s="61"/>
    </row>
    <row r="9" spans="1:8" s="40" customFormat="1" ht="27.75" customHeight="1">
      <c r="A9" s="57" t="s">
        <v>14</v>
      </c>
      <c r="B9" s="58">
        <f t="shared" si="0"/>
        <v>117</v>
      </c>
      <c r="C9" s="59">
        <v>100</v>
      </c>
      <c r="D9" s="59"/>
      <c r="E9" s="59">
        <v>17</v>
      </c>
      <c r="F9" s="59"/>
      <c r="G9" s="61"/>
      <c r="H9" s="61"/>
    </row>
    <row r="10" spans="1:8" s="39" customFormat="1" ht="27.75" customHeight="1">
      <c r="A10" s="57" t="s">
        <v>15</v>
      </c>
      <c r="B10" s="58">
        <f t="shared" si="0"/>
        <v>12</v>
      </c>
      <c r="C10" s="59"/>
      <c r="D10" s="59"/>
      <c r="E10" s="59">
        <v>12</v>
      </c>
      <c r="F10" s="61"/>
      <c r="G10" s="61"/>
      <c r="H10" s="61"/>
    </row>
    <row r="11" spans="1:8" s="39" customFormat="1" ht="27.75" customHeight="1">
      <c r="A11" s="57" t="s">
        <v>16</v>
      </c>
      <c r="B11" s="58">
        <f t="shared" si="0"/>
        <v>18</v>
      </c>
      <c r="C11" s="59"/>
      <c r="D11" s="59"/>
      <c r="E11" s="60">
        <v>18</v>
      </c>
      <c r="F11" s="61"/>
      <c r="G11" s="61"/>
      <c r="H11" s="61"/>
    </row>
    <row r="12" spans="1:8" s="39" customFormat="1" ht="27.75" customHeight="1">
      <c r="A12" s="57" t="s">
        <v>17</v>
      </c>
      <c r="B12" s="58">
        <f t="shared" si="0"/>
        <v>18</v>
      </c>
      <c r="C12" s="59"/>
      <c r="D12" s="59"/>
      <c r="E12" s="59">
        <v>18</v>
      </c>
      <c r="F12" s="61"/>
      <c r="G12" s="61"/>
      <c r="H12" s="61"/>
    </row>
    <row r="13" spans="1:8" s="39" customFormat="1" ht="27.75" customHeight="1">
      <c r="A13" s="62" t="s">
        <v>18</v>
      </c>
      <c r="B13" s="58">
        <f t="shared" si="0"/>
        <v>66</v>
      </c>
      <c r="C13" s="61">
        <v>60</v>
      </c>
      <c r="D13" s="61"/>
      <c r="E13" s="61">
        <v>6</v>
      </c>
      <c r="F13" s="61"/>
      <c r="G13" s="61"/>
      <c r="H13" s="61"/>
    </row>
    <row r="14" spans="1:8" s="39" customFormat="1" ht="27.75" customHeight="1">
      <c r="A14" s="62" t="s">
        <v>19</v>
      </c>
      <c r="B14" s="58">
        <f t="shared" si="0"/>
        <v>138</v>
      </c>
      <c r="C14" s="61"/>
      <c r="D14" s="61"/>
      <c r="E14" s="61">
        <v>5</v>
      </c>
      <c r="F14" s="61">
        <v>133</v>
      </c>
      <c r="G14" s="61"/>
      <c r="H14" s="61"/>
    </row>
    <row r="15" spans="1:8" s="40" customFormat="1" ht="27.75" customHeight="1">
      <c r="A15" s="62" t="s">
        <v>20</v>
      </c>
      <c r="B15" s="58">
        <f t="shared" si="0"/>
        <v>66</v>
      </c>
      <c r="C15" s="61">
        <v>60</v>
      </c>
      <c r="D15" s="61"/>
      <c r="E15" s="61">
        <v>6</v>
      </c>
      <c r="F15" s="61"/>
      <c r="G15" s="61"/>
      <c r="H15" s="61"/>
    </row>
    <row r="16" spans="1:8" s="40" customFormat="1" ht="27.75" customHeight="1">
      <c r="A16" s="57" t="s">
        <v>21</v>
      </c>
      <c r="B16" s="58">
        <f t="shared" si="0"/>
        <v>8</v>
      </c>
      <c r="C16" s="61"/>
      <c r="D16" s="61"/>
      <c r="E16" s="61">
        <v>8</v>
      </c>
      <c r="F16" s="61"/>
      <c r="G16" s="61"/>
      <c r="H16" s="61"/>
    </row>
    <row r="17" spans="1:8" s="40" customFormat="1" ht="27.75" customHeight="1">
      <c r="A17" s="62" t="s">
        <v>22</v>
      </c>
      <c r="B17" s="58">
        <f t="shared" si="0"/>
        <v>3</v>
      </c>
      <c r="C17" s="61"/>
      <c r="D17" s="61"/>
      <c r="E17" s="63">
        <v>3</v>
      </c>
      <c r="F17" s="61"/>
      <c r="G17" s="61"/>
      <c r="H17" s="61"/>
    </row>
    <row r="18" spans="1:8" s="40" customFormat="1" ht="27.75" customHeight="1">
      <c r="A18" s="57" t="s">
        <v>23</v>
      </c>
      <c r="B18" s="58">
        <f t="shared" si="0"/>
        <v>604</v>
      </c>
      <c r="C18" s="61">
        <v>66</v>
      </c>
      <c r="D18" s="61"/>
      <c r="E18" s="63">
        <v>17</v>
      </c>
      <c r="F18" s="61"/>
      <c r="G18" s="61">
        <v>14</v>
      </c>
      <c r="H18" s="61">
        <v>507</v>
      </c>
    </row>
    <row r="19" spans="1:8" s="40" customFormat="1" ht="27.75" customHeight="1">
      <c r="A19" s="57" t="s">
        <v>24</v>
      </c>
      <c r="B19" s="58">
        <f t="shared" si="0"/>
        <v>25</v>
      </c>
      <c r="C19" s="61"/>
      <c r="D19" s="61"/>
      <c r="E19" s="63">
        <v>25</v>
      </c>
      <c r="F19" s="61"/>
      <c r="G19" s="61"/>
      <c r="H19" s="61"/>
    </row>
    <row r="20" spans="1:8" s="40" customFormat="1" ht="27.75" customHeight="1">
      <c r="A20" s="57" t="s">
        <v>25</v>
      </c>
      <c r="B20" s="58">
        <f t="shared" si="0"/>
        <v>68</v>
      </c>
      <c r="C20" s="61">
        <v>50</v>
      </c>
      <c r="D20" s="61"/>
      <c r="E20" s="63">
        <v>18</v>
      </c>
      <c r="F20" s="61"/>
      <c r="G20" s="61"/>
      <c r="H20" s="61"/>
    </row>
    <row r="21" spans="1:8" s="40" customFormat="1" ht="27.75" customHeight="1">
      <c r="A21" s="57" t="s">
        <v>26</v>
      </c>
      <c r="B21" s="58">
        <f t="shared" si="0"/>
        <v>86</v>
      </c>
      <c r="C21" s="61">
        <v>50</v>
      </c>
      <c r="D21" s="61"/>
      <c r="E21" s="63">
        <v>26</v>
      </c>
      <c r="F21" s="61"/>
      <c r="G21" s="61">
        <v>10</v>
      </c>
      <c r="H21" s="61"/>
    </row>
    <row r="22" spans="1:8" s="40" customFormat="1" ht="27.75" customHeight="1">
      <c r="A22" s="62" t="s">
        <v>27</v>
      </c>
      <c r="B22" s="58">
        <f t="shared" si="0"/>
        <v>122</v>
      </c>
      <c r="C22" s="61">
        <v>110</v>
      </c>
      <c r="D22" s="61"/>
      <c r="E22" s="63">
        <v>12</v>
      </c>
      <c r="F22" s="61"/>
      <c r="G22" s="61"/>
      <c r="H22" s="61"/>
    </row>
    <row r="23" spans="1:8" s="40" customFormat="1" ht="27.75" customHeight="1">
      <c r="A23" s="62" t="s">
        <v>28</v>
      </c>
      <c r="B23" s="58">
        <f t="shared" si="0"/>
        <v>13</v>
      </c>
      <c r="C23" s="61"/>
      <c r="D23" s="61"/>
      <c r="E23" s="61">
        <v>3</v>
      </c>
      <c r="F23" s="61"/>
      <c r="G23" s="61">
        <v>10</v>
      </c>
      <c r="H23" s="61"/>
    </row>
    <row r="24" spans="1:8" s="40" customFormat="1" ht="27.75" customHeight="1">
      <c r="A24" s="57" t="s">
        <v>29</v>
      </c>
      <c r="B24" s="58">
        <f t="shared" si="0"/>
        <v>109</v>
      </c>
      <c r="C24" s="61"/>
      <c r="D24" s="61">
        <v>100</v>
      </c>
      <c r="E24" s="61">
        <v>9</v>
      </c>
      <c r="F24" s="61"/>
      <c r="G24" s="61"/>
      <c r="H24" s="61"/>
    </row>
    <row r="25" spans="1:8" s="40" customFormat="1" ht="27.75" customHeight="1">
      <c r="A25" s="62" t="s">
        <v>30</v>
      </c>
      <c r="B25" s="58">
        <f t="shared" si="0"/>
        <v>3</v>
      </c>
      <c r="C25" s="61"/>
      <c r="D25" s="61"/>
      <c r="E25" s="63">
        <v>3</v>
      </c>
      <c r="F25" s="61"/>
      <c r="G25" s="61"/>
      <c r="H25" s="61"/>
    </row>
    <row r="26" spans="1:8" s="40" customFormat="1" ht="27.75" customHeight="1">
      <c r="A26" s="62" t="s">
        <v>31</v>
      </c>
      <c r="B26" s="64" t="s">
        <v>32</v>
      </c>
      <c r="C26" s="61"/>
      <c r="D26" s="61"/>
      <c r="E26" s="63"/>
      <c r="F26" s="61"/>
      <c r="G26" s="61"/>
      <c r="H26" s="61"/>
    </row>
  </sheetData>
  <sheetProtection/>
  <mergeCells count="1">
    <mergeCell ref="A2:H2"/>
  </mergeCells>
  <printOptions horizontalCentered="1"/>
  <pageMargins left="0.38958333333333334" right="0.38958333333333334" top="0.38958333333333334" bottom="0.38958333333333334" header="0.38958333333333334" footer="0.38958333333333334"/>
  <pageSetup firstPageNumber="7" useFirstPageNumber="1"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9000132083893"/>
    <pageSetUpPr fitToPage="1"/>
  </sheetPr>
  <dimension ref="A1:IF26"/>
  <sheetViews>
    <sheetView showZeros="0" zoomScale="80" zoomScaleNormal="80" zoomScaleSheetLayoutView="100" workbookViewId="0" topLeftCell="A5">
      <selection activeCell="F6" sqref="F6"/>
    </sheetView>
  </sheetViews>
  <sheetFormatPr defaultColWidth="9.00390625" defaultRowHeight="14.25"/>
  <cols>
    <col min="1" max="1" width="15.875" style="5" customWidth="1"/>
    <col min="2" max="2" width="11.625" style="5" customWidth="1"/>
    <col min="3" max="3" width="10.25390625" style="5" customWidth="1"/>
    <col min="4" max="4" width="11.25390625" style="5" customWidth="1"/>
    <col min="5" max="7" width="10.25390625" style="5" customWidth="1"/>
    <col min="8" max="8" width="11.25390625" style="5" customWidth="1"/>
    <col min="9" max="9" width="11.625" style="5" customWidth="1"/>
    <col min="10" max="240" width="9.00390625" style="5" customWidth="1"/>
  </cols>
  <sheetData>
    <row r="1" spans="1:2" ht="27" customHeight="1">
      <c r="A1" s="6" t="s">
        <v>33</v>
      </c>
      <c r="B1" s="6"/>
    </row>
    <row r="2" spans="1:9" ht="34.5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</row>
    <row r="3" spans="1:9" ht="18.75">
      <c r="A3" s="42"/>
      <c r="B3" s="42"/>
      <c r="C3" s="42"/>
      <c r="D3" s="42"/>
      <c r="E3" s="42"/>
      <c r="I3" s="53" t="s">
        <v>2</v>
      </c>
    </row>
    <row r="4" spans="1:240" s="38" customFormat="1" ht="76.5" customHeight="1">
      <c r="A4" s="43" t="s">
        <v>3</v>
      </c>
      <c r="B4" s="43" t="s">
        <v>4</v>
      </c>
      <c r="C4" s="43" t="s">
        <v>35</v>
      </c>
      <c r="D4" s="44" t="s">
        <v>36</v>
      </c>
      <c r="E4" s="44" t="s">
        <v>37</v>
      </c>
      <c r="F4" s="44" t="s">
        <v>38</v>
      </c>
      <c r="G4" s="45" t="s">
        <v>39</v>
      </c>
      <c r="H4" s="44" t="s">
        <v>40</v>
      </c>
      <c r="I4" s="44" t="s">
        <v>41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</row>
    <row r="5" spans="1:9" s="39" customFormat="1" ht="27.75" customHeight="1">
      <c r="A5" s="43" t="s">
        <v>4</v>
      </c>
      <c r="B5" s="43">
        <f>C5+E5+H5+F5+I5+D5+G5</f>
        <v>2566.77</v>
      </c>
      <c r="C5" s="46">
        <f aca="true" t="shared" si="0" ref="C5:I5">C6+C7+C8+C9+C10+C11+C12+C13+C14+C15+C16+C17+C18+C19+C20+C21+C22+C23+C24+C25+C26</f>
        <v>1174</v>
      </c>
      <c r="D5" s="46">
        <f t="shared" si="0"/>
        <v>39</v>
      </c>
      <c r="E5" s="46">
        <f t="shared" si="0"/>
        <v>774</v>
      </c>
      <c r="F5" s="46">
        <f t="shared" si="0"/>
        <v>7</v>
      </c>
      <c r="G5" s="46">
        <f t="shared" si="0"/>
        <v>44</v>
      </c>
      <c r="H5" s="46">
        <f t="shared" si="0"/>
        <v>501</v>
      </c>
      <c r="I5" s="46">
        <f t="shared" si="0"/>
        <v>27.77</v>
      </c>
    </row>
    <row r="6" spans="1:9" s="39" customFormat="1" ht="27.75" customHeight="1">
      <c r="A6" s="47" t="s">
        <v>11</v>
      </c>
      <c r="B6" s="47">
        <f aca="true" t="shared" si="1" ref="B6:B26">C6+E6+H6+F6+I6+D6+G6</f>
        <v>104</v>
      </c>
      <c r="C6" s="47">
        <v>60</v>
      </c>
      <c r="D6" s="48">
        <v>39</v>
      </c>
      <c r="E6" s="48"/>
      <c r="F6" s="48"/>
      <c r="G6" s="49">
        <v>5</v>
      </c>
      <c r="H6" s="48"/>
      <c r="I6" s="48"/>
    </row>
    <row r="7" spans="1:9" s="39" customFormat="1" ht="27.75" customHeight="1">
      <c r="A7" s="47" t="s">
        <v>12</v>
      </c>
      <c r="B7" s="47">
        <f t="shared" si="1"/>
        <v>20</v>
      </c>
      <c r="C7" s="47"/>
      <c r="D7" s="48"/>
      <c r="E7" s="48">
        <v>20</v>
      </c>
      <c r="F7" s="48"/>
      <c r="G7" s="49"/>
      <c r="H7" s="48"/>
      <c r="I7" s="48"/>
    </row>
    <row r="8" spans="1:9" s="40" customFormat="1" ht="27.75" customHeight="1">
      <c r="A8" s="47" t="s">
        <v>13</v>
      </c>
      <c r="B8" s="47">
        <f t="shared" si="1"/>
        <v>223.77</v>
      </c>
      <c r="C8" s="47">
        <v>110</v>
      </c>
      <c r="D8" s="48"/>
      <c r="E8" s="48">
        <v>70</v>
      </c>
      <c r="F8" s="48">
        <v>1</v>
      </c>
      <c r="G8" s="50"/>
      <c r="H8" s="48">
        <v>15</v>
      </c>
      <c r="I8" s="48">
        <v>27.77</v>
      </c>
    </row>
    <row r="9" spans="1:9" s="40" customFormat="1" ht="27.75" customHeight="1">
      <c r="A9" s="47" t="s">
        <v>14</v>
      </c>
      <c r="B9" s="47">
        <f t="shared" si="1"/>
        <v>221</v>
      </c>
      <c r="C9" s="47">
        <v>110</v>
      </c>
      <c r="D9" s="48"/>
      <c r="E9" s="48">
        <v>104</v>
      </c>
      <c r="F9" s="48">
        <v>1</v>
      </c>
      <c r="G9" s="50">
        <v>6</v>
      </c>
      <c r="H9" s="48"/>
      <c r="I9" s="48"/>
    </row>
    <row r="10" spans="1:9" s="39" customFormat="1" ht="27.75" customHeight="1">
      <c r="A10" s="47" t="s">
        <v>15</v>
      </c>
      <c r="B10" s="47">
        <f t="shared" si="1"/>
        <v>131</v>
      </c>
      <c r="C10" s="47">
        <v>40</v>
      </c>
      <c r="D10" s="48"/>
      <c r="E10" s="48">
        <v>90</v>
      </c>
      <c r="F10" s="48"/>
      <c r="G10" s="49">
        <v>1</v>
      </c>
      <c r="H10" s="48"/>
      <c r="I10" s="48"/>
    </row>
    <row r="11" spans="1:9" s="39" customFormat="1" ht="27.75" customHeight="1">
      <c r="A11" s="47" t="s">
        <v>16</v>
      </c>
      <c r="B11" s="47">
        <f t="shared" si="1"/>
        <v>80</v>
      </c>
      <c r="C11" s="47">
        <v>40</v>
      </c>
      <c r="D11" s="48"/>
      <c r="E11" s="48">
        <v>40</v>
      </c>
      <c r="F11" s="48"/>
      <c r="G11" s="49"/>
      <c r="H11" s="48"/>
      <c r="I11" s="48"/>
    </row>
    <row r="12" spans="1:9" s="39" customFormat="1" ht="27.75" customHeight="1">
      <c r="A12" s="47" t="s">
        <v>17</v>
      </c>
      <c r="B12" s="47">
        <f t="shared" si="1"/>
        <v>80</v>
      </c>
      <c r="C12" s="47">
        <v>40</v>
      </c>
      <c r="D12" s="48"/>
      <c r="E12" s="48">
        <v>40</v>
      </c>
      <c r="F12" s="48"/>
      <c r="G12" s="49"/>
      <c r="H12" s="48"/>
      <c r="I12" s="48"/>
    </row>
    <row r="13" spans="1:9" s="39" customFormat="1" ht="27.75" customHeight="1">
      <c r="A13" s="51" t="s">
        <v>18</v>
      </c>
      <c r="B13" s="47">
        <f t="shared" si="1"/>
        <v>120</v>
      </c>
      <c r="C13" s="47">
        <v>100</v>
      </c>
      <c r="D13" s="48"/>
      <c r="E13" s="48">
        <v>20</v>
      </c>
      <c r="F13" s="48"/>
      <c r="G13" s="49"/>
      <c r="H13" s="48"/>
      <c r="I13" s="48"/>
    </row>
    <row r="14" spans="1:9" s="39" customFormat="1" ht="27.75" customHeight="1">
      <c r="A14" s="51" t="s">
        <v>19</v>
      </c>
      <c r="B14" s="47">
        <f t="shared" si="1"/>
        <v>151</v>
      </c>
      <c r="C14" s="47">
        <v>115</v>
      </c>
      <c r="D14" s="48"/>
      <c r="E14" s="48">
        <v>20</v>
      </c>
      <c r="F14" s="48">
        <v>1</v>
      </c>
      <c r="G14" s="49"/>
      <c r="H14" s="48">
        <v>15</v>
      </c>
      <c r="I14" s="48"/>
    </row>
    <row r="15" spans="1:9" s="39" customFormat="1" ht="27.75" customHeight="1">
      <c r="A15" s="51" t="s">
        <v>20</v>
      </c>
      <c r="B15" s="47">
        <f t="shared" si="1"/>
        <v>96</v>
      </c>
      <c r="C15" s="47">
        <v>54</v>
      </c>
      <c r="D15" s="48"/>
      <c r="E15" s="48">
        <v>40</v>
      </c>
      <c r="F15" s="48">
        <v>1</v>
      </c>
      <c r="G15" s="49">
        <v>1</v>
      </c>
      <c r="H15" s="48"/>
      <c r="I15" s="48"/>
    </row>
    <row r="16" spans="1:240" s="39" customFormat="1" ht="27.75" customHeight="1">
      <c r="A16" s="47" t="s">
        <v>21</v>
      </c>
      <c r="B16" s="47">
        <f t="shared" si="1"/>
        <v>20</v>
      </c>
      <c r="C16" s="47"/>
      <c r="D16" s="48"/>
      <c r="E16" s="48">
        <v>20</v>
      </c>
      <c r="F16" s="48"/>
      <c r="G16" s="50"/>
      <c r="H16" s="48"/>
      <c r="I16" s="48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</row>
    <row r="17" spans="1:240" s="40" customFormat="1" ht="27.75" customHeight="1">
      <c r="A17" s="51" t="s">
        <v>22</v>
      </c>
      <c r="B17" s="47">
        <f t="shared" si="1"/>
        <v>20</v>
      </c>
      <c r="C17" s="47"/>
      <c r="D17" s="48"/>
      <c r="E17" s="48">
        <v>20</v>
      </c>
      <c r="F17" s="48"/>
      <c r="G17" s="49"/>
      <c r="H17" s="48"/>
      <c r="I17" s="4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</row>
    <row r="18" spans="1:9" s="40" customFormat="1" ht="27.75" customHeight="1">
      <c r="A18" s="47" t="s">
        <v>23</v>
      </c>
      <c r="B18" s="47">
        <f t="shared" si="1"/>
        <v>208</v>
      </c>
      <c r="C18" s="47">
        <v>80</v>
      </c>
      <c r="D18" s="48"/>
      <c r="E18" s="48">
        <v>90</v>
      </c>
      <c r="F18" s="48">
        <v>1</v>
      </c>
      <c r="G18" s="50">
        <v>7</v>
      </c>
      <c r="H18" s="48">
        <v>30</v>
      </c>
      <c r="I18" s="48"/>
    </row>
    <row r="19" spans="1:9" s="40" customFormat="1" ht="27.75" customHeight="1">
      <c r="A19" s="47" t="s">
        <v>24</v>
      </c>
      <c r="B19" s="47">
        <f t="shared" si="1"/>
        <v>101</v>
      </c>
      <c r="C19" s="47">
        <v>60</v>
      </c>
      <c r="D19" s="48"/>
      <c r="E19" s="48">
        <v>40</v>
      </c>
      <c r="F19" s="48"/>
      <c r="G19" s="50">
        <v>1</v>
      </c>
      <c r="H19" s="48"/>
      <c r="I19" s="48"/>
    </row>
    <row r="20" spans="1:9" s="40" customFormat="1" ht="27.75" customHeight="1">
      <c r="A20" s="47" t="s">
        <v>25</v>
      </c>
      <c r="B20" s="47">
        <f t="shared" si="1"/>
        <v>197</v>
      </c>
      <c r="C20" s="47">
        <v>110</v>
      </c>
      <c r="D20" s="48"/>
      <c r="E20" s="48">
        <v>40</v>
      </c>
      <c r="F20" s="48">
        <v>1</v>
      </c>
      <c r="G20" s="50">
        <v>5</v>
      </c>
      <c r="H20" s="48">
        <v>41</v>
      </c>
      <c r="I20" s="48"/>
    </row>
    <row r="21" spans="1:9" s="40" customFormat="1" ht="27.75" customHeight="1">
      <c r="A21" s="47" t="s">
        <v>26</v>
      </c>
      <c r="B21" s="47">
        <f t="shared" si="1"/>
        <v>216</v>
      </c>
      <c r="C21" s="47">
        <v>90</v>
      </c>
      <c r="D21" s="48"/>
      <c r="E21" s="48">
        <v>40</v>
      </c>
      <c r="F21" s="48"/>
      <c r="G21" s="50">
        <v>6</v>
      </c>
      <c r="H21" s="48">
        <v>80</v>
      </c>
      <c r="I21" s="48"/>
    </row>
    <row r="22" spans="1:9" s="40" customFormat="1" ht="27.75" customHeight="1">
      <c r="A22" s="51" t="s">
        <v>27</v>
      </c>
      <c r="B22" s="47">
        <f t="shared" si="1"/>
        <v>20</v>
      </c>
      <c r="C22" s="47"/>
      <c r="D22" s="48"/>
      <c r="E22" s="48">
        <v>20</v>
      </c>
      <c r="F22" s="48"/>
      <c r="G22" s="50"/>
      <c r="H22" s="48"/>
      <c r="I22" s="48"/>
    </row>
    <row r="23" spans="1:9" s="40" customFormat="1" ht="27.75" customHeight="1">
      <c r="A23" s="51" t="s">
        <v>28</v>
      </c>
      <c r="B23" s="47">
        <f t="shared" si="1"/>
        <v>131</v>
      </c>
      <c r="C23" s="47">
        <v>55</v>
      </c>
      <c r="D23" s="48"/>
      <c r="E23" s="48">
        <v>40</v>
      </c>
      <c r="F23" s="48"/>
      <c r="G23" s="50">
        <v>6</v>
      </c>
      <c r="H23" s="48">
        <v>30</v>
      </c>
      <c r="I23" s="48"/>
    </row>
    <row r="24" spans="1:9" s="40" customFormat="1" ht="27.75" customHeight="1">
      <c r="A24" s="47" t="s">
        <v>29</v>
      </c>
      <c r="B24" s="47">
        <f t="shared" si="1"/>
        <v>387</v>
      </c>
      <c r="C24" s="47">
        <v>70</v>
      </c>
      <c r="D24" s="48"/>
      <c r="E24" s="48">
        <v>20</v>
      </c>
      <c r="F24" s="48">
        <v>1</v>
      </c>
      <c r="G24" s="50">
        <v>6</v>
      </c>
      <c r="H24" s="48">
        <v>290</v>
      </c>
      <c r="I24" s="48"/>
    </row>
    <row r="25" spans="1:9" s="40" customFormat="1" ht="27.75" customHeight="1">
      <c r="A25" s="47" t="s">
        <v>30</v>
      </c>
      <c r="B25" s="52" t="s">
        <v>32</v>
      </c>
      <c r="C25" s="47"/>
      <c r="D25" s="48"/>
      <c r="E25" s="48"/>
      <c r="F25" s="48"/>
      <c r="G25" s="50"/>
      <c r="H25" s="48"/>
      <c r="I25" s="48"/>
    </row>
    <row r="26" spans="1:9" s="40" customFormat="1" ht="27.75" customHeight="1">
      <c r="A26" s="47" t="s">
        <v>31</v>
      </c>
      <c r="B26" s="47">
        <f t="shared" si="1"/>
        <v>40</v>
      </c>
      <c r="C26" s="47">
        <v>40</v>
      </c>
      <c r="D26" s="48"/>
      <c r="E26" s="48"/>
      <c r="F26" s="48"/>
      <c r="G26" s="50"/>
      <c r="H26" s="48"/>
      <c r="I26" s="48"/>
    </row>
  </sheetData>
  <sheetProtection/>
  <mergeCells count="1">
    <mergeCell ref="A2:I2"/>
  </mergeCells>
  <printOptions horizontalCentered="1"/>
  <pageMargins left="0.38958333333333334" right="0.38958333333333334" top="0.38958333333333334" bottom="0.38958333333333334" header="0.38958333333333334" footer="0.38958333333333334"/>
  <pageSetup firstPageNumber="8" useFirstPageNumber="1" fitToHeight="1" fitToWidth="1"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4000000059604645"/>
    <pageSetUpPr fitToPage="1"/>
  </sheetPr>
  <dimension ref="A1:IS31"/>
  <sheetViews>
    <sheetView showZeros="0" zoomScale="85" zoomScaleNormal="85" zoomScaleSheetLayoutView="100" workbookViewId="0" topLeftCell="A1">
      <selection activeCell="M12" sqref="M12"/>
    </sheetView>
  </sheetViews>
  <sheetFormatPr defaultColWidth="9.00390625" defaultRowHeight="14.25"/>
  <cols>
    <col min="1" max="1" width="8.00390625" style="5" customWidth="1"/>
    <col min="2" max="3" width="11.75390625" style="5" customWidth="1"/>
    <col min="4" max="4" width="13.875" style="5" customWidth="1"/>
    <col min="5" max="5" width="33.375" style="5" customWidth="1"/>
    <col min="6" max="7" width="15.25390625" style="5" customWidth="1"/>
    <col min="8" max="235" width="9.00390625" style="5" customWidth="1"/>
  </cols>
  <sheetData>
    <row r="1" spans="1:2" ht="27" customHeight="1">
      <c r="A1" s="6" t="s">
        <v>42</v>
      </c>
      <c r="B1" s="6"/>
    </row>
    <row r="2" spans="1:7" ht="34.5" customHeight="1">
      <c r="A2" s="7" t="s">
        <v>43</v>
      </c>
      <c r="B2" s="7"/>
      <c r="C2" s="7"/>
      <c r="D2" s="7"/>
      <c r="E2" s="7"/>
      <c r="F2" s="7"/>
      <c r="G2" s="7"/>
    </row>
    <row r="3" spans="1:235" s="1" customFormat="1" ht="28.5" customHeight="1">
      <c r="A3" s="8" t="s">
        <v>44</v>
      </c>
      <c r="B3" s="8"/>
      <c r="C3" s="8"/>
      <c r="D3" s="8" t="s">
        <v>45</v>
      </c>
      <c r="E3" s="8"/>
      <c r="F3" s="8" t="s">
        <v>46</v>
      </c>
      <c r="G3" s="8" t="s">
        <v>47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</row>
    <row r="4" spans="1:235" s="2" customFormat="1" ht="28.5" customHeight="1">
      <c r="A4" s="8" t="s">
        <v>48</v>
      </c>
      <c r="B4" s="8"/>
      <c r="C4" s="8"/>
      <c r="D4" s="8" t="s">
        <v>49</v>
      </c>
      <c r="E4" s="8"/>
      <c r="F4" s="8"/>
      <c r="G4" s="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</row>
    <row r="5" spans="1:235" s="3" customFormat="1" ht="28.5" customHeight="1">
      <c r="A5" s="8" t="s">
        <v>50</v>
      </c>
      <c r="B5" s="8"/>
      <c r="C5" s="8"/>
      <c r="D5" s="8" t="s">
        <v>51</v>
      </c>
      <c r="E5" s="8"/>
      <c r="F5" s="8" t="s">
        <v>52</v>
      </c>
      <c r="G5" s="8" t="s">
        <v>53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</row>
    <row r="6" spans="1:235" s="3" customFormat="1" ht="28.5" customHeight="1">
      <c r="A6" s="8" t="s">
        <v>54</v>
      </c>
      <c r="B6" s="8"/>
      <c r="C6" s="8"/>
      <c r="D6" s="24" t="s">
        <v>55</v>
      </c>
      <c r="E6" s="8" t="s">
        <v>56</v>
      </c>
      <c r="F6" s="8" t="s">
        <v>57</v>
      </c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</row>
    <row r="7" spans="1:235" s="3" customFormat="1" ht="28.5" customHeight="1">
      <c r="A7" s="8"/>
      <c r="B7" s="8"/>
      <c r="C7" s="8"/>
      <c r="D7" s="24"/>
      <c r="E7" s="8">
        <v>1824</v>
      </c>
      <c r="F7" s="8">
        <v>1763.72</v>
      </c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</row>
    <row r="8" spans="1:235" s="3" customFormat="1" ht="24.75" customHeight="1">
      <c r="A8" s="8" t="s">
        <v>58</v>
      </c>
      <c r="B8" s="8" t="s">
        <v>59</v>
      </c>
      <c r="C8" s="8"/>
      <c r="D8" s="8"/>
      <c r="E8" s="8"/>
      <c r="F8" s="8" t="s">
        <v>60</v>
      </c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</row>
    <row r="9" spans="1:235" s="3" customFormat="1" ht="45" customHeight="1">
      <c r="A9" s="8"/>
      <c r="B9" s="17" t="s">
        <v>61</v>
      </c>
      <c r="C9" s="17"/>
      <c r="D9" s="17"/>
      <c r="E9" s="17"/>
      <c r="F9" s="17" t="s">
        <v>62</v>
      </c>
      <c r="G9" s="1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</row>
    <row r="10" spans="1:235" s="3" customFormat="1" ht="43.5" customHeight="1">
      <c r="A10" s="8"/>
      <c r="B10" s="17" t="s">
        <v>63</v>
      </c>
      <c r="C10" s="17"/>
      <c r="D10" s="17"/>
      <c r="E10" s="17"/>
      <c r="F10" s="17" t="s">
        <v>62</v>
      </c>
      <c r="G10" s="1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</row>
    <row r="11" spans="1:235" s="3" customFormat="1" ht="43.5" customHeight="1">
      <c r="A11" s="8"/>
      <c r="B11" s="17" t="s">
        <v>64</v>
      </c>
      <c r="C11" s="17"/>
      <c r="D11" s="17"/>
      <c r="E11" s="17"/>
      <c r="F11" s="17" t="s">
        <v>62</v>
      </c>
      <c r="G11" s="1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</row>
    <row r="12" spans="1:235" s="3" customFormat="1" ht="42.75" customHeight="1">
      <c r="A12" s="8"/>
      <c r="B12" s="17" t="s">
        <v>65</v>
      </c>
      <c r="C12" s="17"/>
      <c r="D12" s="17"/>
      <c r="E12" s="17"/>
      <c r="F12" s="17" t="s">
        <v>62</v>
      </c>
      <c r="G12" s="1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</row>
    <row r="13" spans="1:235" s="3" customFormat="1" ht="57" customHeight="1">
      <c r="A13" s="8"/>
      <c r="B13" s="14" t="s">
        <v>66</v>
      </c>
      <c r="C13" s="15"/>
      <c r="D13" s="15"/>
      <c r="E13" s="16"/>
      <c r="F13" s="14" t="s">
        <v>62</v>
      </c>
      <c r="G13" s="1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</row>
    <row r="14" spans="1:235" s="3" customFormat="1" ht="42.75" customHeight="1">
      <c r="A14" s="8"/>
      <c r="B14" s="17" t="s">
        <v>67</v>
      </c>
      <c r="C14" s="17"/>
      <c r="D14" s="17"/>
      <c r="E14" s="17"/>
      <c r="F14" s="17" t="s">
        <v>62</v>
      </c>
      <c r="G14" s="1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</row>
    <row r="15" spans="1:235" s="4" customFormat="1" ht="30" customHeight="1">
      <c r="A15" s="31" t="s">
        <v>68</v>
      </c>
      <c r="B15" s="8" t="s">
        <v>69</v>
      </c>
      <c r="C15" s="8" t="s">
        <v>70</v>
      </c>
      <c r="D15" s="8" t="s">
        <v>71</v>
      </c>
      <c r="E15" s="8"/>
      <c r="F15" s="8" t="s">
        <v>72</v>
      </c>
      <c r="G15" s="8" t="s">
        <v>73</v>
      </c>
      <c r="H15" s="3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</row>
    <row r="16" spans="1:235" s="4" customFormat="1" ht="30" customHeight="1">
      <c r="A16" s="31"/>
      <c r="B16" s="24" t="s">
        <v>74</v>
      </c>
      <c r="C16" s="24" t="s">
        <v>75</v>
      </c>
      <c r="D16" s="21" t="s">
        <v>76</v>
      </c>
      <c r="E16" s="21"/>
      <c r="F16" s="33" t="s">
        <v>77</v>
      </c>
      <c r="G16" s="8" t="s">
        <v>78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</row>
    <row r="17" spans="1:235" s="4" customFormat="1" ht="45" customHeight="1">
      <c r="A17" s="31"/>
      <c r="B17" s="24"/>
      <c r="C17" s="24"/>
      <c r="D17" s="21" t="s">
        <v>79</v>
      </c>
      <c r="E17" s="21"/>
      <c r="F17" s="34" t="s">
        <v>80</v>
      </c>
      <c r="G17" s="8" t="s">
        <v>81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</row>
    <row r="18" spans="1:235" s="4" customFormat="1" ht="30" customHeight="1">
      <c r="A18" s="31"/>
      <c r="B18" s="24"/>
      <c r="C18" s="24"/>
      <c r="D18" s="21" t="s">
        <v>82</v>
      </c>
      <c r="E18" s="21"/>
      <c r="F18" s="35" t="s">
        <v>83</v>
      </c>
      <c r="G18" s="8" t="s">
        <v>84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</row>
    <row r="19" spans="1:235" s="4" customFormat="1" ht="30" customHeight="1">
      <c r="A19" s="31"/>
      <c r="B19" s="24"/>
      <c r="C19" s="24"/>
      <c r="D19" s="21" t="s">
        <v>85</v>
      </c>
      <c r="E19" s="21"/>
      <c r="F19" s="35" t="s">
        <v>86</v>
      </c>
      <c r="G19" s="8" t="s">
        <v>87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</row>
    <row r="20" spans="1:235" s="4" customFormat="1" ht="30" customHeight="1">
      <c r="A20" s="31"/>
      <c r="B20" s="24"/>
      <c r="C20" s="24" t="s">
        <v>88</v>
      </c>
      <c r="D20" s="17" t="s">
        <v>89</v>
      </c>
      <c r="E20" s="17"/>
      <c r="F20" s="29">
        <v>1</v>
      </c>
      <c r="G20" s="29">
        <v>1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</row>
    <row r="21" spans="1:253" s="4" customFormat="1" ht="30" customHeight="1">
      <c r="A21" s="31"/>
      <c r="B21" s="24"/>
      <c r="C21" s="24"/>
      <c r="D21" s="17" t="s">
        <v>90</v>
      </c>
      <c r="E21" s="17"/>
      <c r="F21" s="29">
        <v>1</v>
      </c>
      <c r="G21" s="29">
        <v>1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7"/>
      <c r="IR21" s="37"/>
      <c r="IS21" s="37"/>
    </row>
    <row r="22" spans="1:235" s="4" customFormat="1" ht="30" customHeight="1">
      <c r="A22" s="31"/>
      <c r="B22" s="24"/>
      <c r="C22" s="8" t="s">
        <v>91</v>
      </c>
      <c r="D22" s="17" t="s">
        <v>92</v>
      </c>
      <c r="E22" s="17"/>
      <c r="F22" s="67" t="s">
        <v>93</v>
      </c>
      <c r="G22" s="67" t="s">
        <v>93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</row>
    <row r="23" spans="1:235" s="4" customFormat="1" ht="30" customHeight="1">
      <c r="A23" s="31"/>
      <c r="B23" s="24" t="s">
        <v>94</v>
      </c>
      <c r="C23" s="24" t="s">
        <v>95</v>
      </c>
      <c r="D23" s="21" t="s">
        <v>96</v>
      </c>
      <c r="E23" s="21"/>
      <c r="F23" s="29" t="s">
        <v>97</v>
      </c>
      <c r="G23" s="29" t="s">
        <v>97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</row>
    <row r="24" spans="1:235" s="4" customFormat="1" ht="30" customHeight="1">
      <c r="A24" s="31"/>
      <c r="B24" s="24"/>
      <c r="C24" s="24"/>
      <c r="D24" s="21" t="s">
        <v>98</v>
      </c>
      <c r="E24" s="21"/>
      <c r="F24" s="29" t="s">
        <v>97</v>
      </c>
      <c r="G24" s="29" t="s">
        <v>97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</row>
    <row r="25" spans="1:235" s="4" customFormat="1" ht="30" customHeight="1">
      <c r="A25" s="31"/>
      <c r="B25" s="24"/>
      <c r="C25" s="24"/>
      <c r="D25" s="21" t="s">
        <v>99</v>
      </c>
      <c r="E25" s="21"/>
      <c r="F25" s="29" t="s">
        <v>100</v>
      </c>
      <c r="G25" s="29" t="s">
        <v>100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</row>
    <row r="26" spans="1:235" s="4" customFormat="1" ht="30" customHeight="1">
      <c r="A26" s="31"/>
      <c r="B26" s="8" t="s">
        <v>101</v>
      </c>
      <c r="C26" s="8" t="s">
        <v>102</v>
      </c>
      <c r="D26" s="21" t="s">
        <v>103</v>
      </c>
      <c r="E26" s="21"/>
      <c r="F26" s="8" t="s">
        <v>104</v>
      </c>
      <c r="G26" s="8" t="s">
        <v>105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</row>
    <row r="27" spans="1:235" s="4" customFormat="1" ht="30" customHeight="1">
      <c r="A27" s="31"/>
      <c r="B27" s="8"/>
      <c r="C27" s="8"/>
      <c r="D27" s="21" t="s">
        <v>106</v>
      </c>
      <c r="E27" s="21"/>
      <c r="F27" s="29" t="s">
        <v>107</v>
      </c>
      <c r="G27" s="29" t="s">
        <v>107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</row>
    <row r="28" spans="1:235" s="4" customFormat="1" ht="30" customHeight="1">
      <c r="A28" s="31"/>
      <c r="B28" s="8"/>
      <c r="C28" s="8"/>
      <c r="D28" s="21" t="s">
        <v>108</v>
      </c>
      <c r="E28" s="21"/>
      <c r="F28" s="29" t="s">
        <v>104</v>
      </c>
      <c r="G28" s="29" t="s">
        <v>105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</row>
    <row r="29" spans="1:235" s="4" customFormat="1" ht="30" customHeight="1">
      <c r="A29" s="31"/>
      <c r="B29" s="8"/>
      <c r="C29" s="8"/>
      <c r="D29" s="17" t="s">
        <v>109</v>
      </c>
      <c r="E29" s="17"/>
      <c r="F29" s="29" t="s">
        <v>107</v>
      </c>
      <c r="G29" s="29" t="s">
        <v>107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</row>
    <row r="30" spans="1:235" s="4" customFormat="1" ht="30" customHeight="1">
      <c r="A30" s="31"/>
      <c r="B30" s="8"/>
      <c r="C30" s="8"/>
      <c r="D30" s="21" t="s">
        <v>110</v>
      </c>
      <c r="E30" s="21"/>
      <c r="F30" s="29" t="s">
        <v>111</v>
      </c>
      <c r="G30" s="29" t="s">
        <v>104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</row>
    <row r="31" spans="1:235" s="4" customFormat="1" ht="30" customHeight="1">
      <c r="A31" s="31"/>
      <c r="B31" s="8"/>
      <c r="C31" s="8"/>
      <c r="D31" s="17" t="s">
        <v>112</v>
      </c>
      <c r="E31" s="17"/>
      <c r="F31" s="29" t="s">
        <v>107</v>
      </c>
      <c r="G31" s="29" t="s">
        <v>107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</row>
  </sheetData>
  <sheetProtection/>
  <mergeCells count="51">
    <mergeCell ref="A2:G2"/>
    <mergeCell ref="A3:C3"/>
    <mergeCell ref="D3:E3"/>
    <mergeCell ref="A4:C4"/>
    <mergeCell ref="D4:G4"/>
    <mergeCell ref="A5:C5"/>
    <mergeCell ref="D5:E5"/>
    <mergeCell ref="F6:G6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8:A14"/>
    <mergeCell ref="A15:A31"/>
    <mergeCell ref="B16:B22"/>
    <mergeCell ref="B23:B25"/>
    <mergeCell ref="B26:B31"/>
    <mergeCell ref="C16:C19"/>
    <mergeCell ref="C20:C21"/>
    <mergeCell ref="C23:C25"/>
    <mergeCell ref="C26:C31"/>
    <mergeCell ref="D6:D7"/>
    <mergeCell ref="A6:C7"/>
  </mergeCells>
  <printOptions horizontalCentered="1"/>
  <pageMargins left="0.38958333333333334" right="0.38958333333333334" top="0.38958333333333334" bottom="0.38958333333333334" header="0.38958333333333334" footer="0.38958333333333334"/>
  <pageSetup firstPageNumber="0" useFirstPageNumber="1" fitToHeight="0" fitToWidth="1" horizontalDpi="600" verticalDpi="6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9000132083893"/>
    <pageSetUpPr fitToPage="1"/>
  </sheetPr>
  <dimension ref="A1:HS46"/>
  <sheetViews>
    <sheetView showZeros="0" tabSelected="1" zoomScaleSheetLayoutView="100" workbookViewId="0" topLeftCell="A1">
      <selection activeCell="I6" sqref="I6"/>
    </sheetView>
  </sheetViews>
  <sheetFormatPr defaultColWidth="9.00390625" defaultRowHeight="14.25"/>
  <cols>
    <col min="1" max="1" width="6.00390625" style="5" customWidth="1"/>
    <col min="2" max="3" width="10.50390625" style="5" customWidth="1"/>
    <col min="4" max="4" width="13.875" style="5" customWidth="1"/>
    <col min="5" max="5" width="23.625" style="5" customWidth="1"/>
    <col min="6" max="6" width="15.25390625" style="5" customWidth="1"/>
    <col min="7" max="7" width="15.50390625" style="5" customWidth="1"/>
    <col min="8" max="227" width="9.00390625" style="5" customWidth="1"/>
  </cols>
  <sheetData>
    <row r="1" spans="1:2" ht="27" customHeight="1">
      <c r="A1" s="6" t="s">
        <v>113</v>
      </c>
      <c r="B1" s="6"/>
    </row>
    <row r="2" spans="1:7" ht="27.75" customHeight="1">
      <c r="A2" s="7" t="s">
        <v>114</v>
      </c>
      <c r="B2" s="7"/>
      <c r="C2" s="7"/>
      <c r="D2" s="7"/>
      <c r="E2" s="7"/>
      <c r="F2" s="7"/>
      <c r="G2" s="7"/>
    </row>
    <row r="3" spans="1:227" s="1" customFormat="1" ht="34.5" customHeight="1">
      <c r="A3" s="8" t="s">
        <v>44</v>
      </c>
      <c r="B3" s="8"/>
      <c r="C3" s="8"/>
      <c r="D3" s="8" t="s">
        <v>115</v>
      </c>
      <c r="E3" s="8"/>
      <c r="F3" s="8" t="s">
        <v>46</v>
      </c>
      <c r="G3" s="8" t="s">
        <v>47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</row>
    <row r="4" spans="1:227" s="2" customFormat="1" ht="24.75" customHeight="1">
      <c r="A4" s="8" t="s">
        <v>50</v>
      </c>
      <c r="B4" s="8"/>
      <c r="C4" s="8"/>
      <c r="D4" s="8" t="s">
        <v>116</v>
      </c>
      <c r="E4" s="8"/>
      <c r="F4" s="8" t="s">
        <v>52</v>
      </c>
      <c r="G4" s="8" t="s">
        <v>53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</row>
    <row r="5" spans="1:227" s="3" customFormat="1" ht="24.75" customHeight="1">
      <c r="A5" s="8" t="s">
        <v>54</v>
      </c>
      <c r="B5" s="8"/>
      <c r="C5" s="8"/>
      <c r="D5" s="11" t="s">
        <v>117</v>
      </c>
      <c r="E5" s="8" t="s">
        <v>56</v>
      </c>
      <c r="F5" s="8" t="s">
        <v>57</v>
      </c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</row>
    <row r="6" spans="1:227" s="3" customFormat="1" ht="24.75" customHeight="1">
      <c r="A6" s="8"/>
      <c r="B6" s="8"/>
      <c r="C6" s="8"/>
      <c r="D6" s="12"/>
      <c r="E6" s="8">
        <v>2566.77</v>
      </c>
      <c r="F6" s="8">
        <v>2200.77</v>
      </c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</row>
    <row r="7" spans="1:227" s="3" customFormat="1" ht="24.75" customHeight="1">
      <c r="A7" s="11" t="s">
        <v>118</v>
      </c>
      <c r="B7" s="8" t="s">
        <v>59</v>
      </c>
      <c r="C7" s="8"/>
      <c r="D7" s="8"/>
      <c r="E7" s="8"/>
      <c r="F7" s="8" t="s">
        <v>60</v>
      </c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</row>
    <row r="8" spans="1:227" s="3" customFormat="1" ht="54.75" customHeight="1">
      <c r="A8" s="13"/>
      <c r="B8" s="14" t="s">
        <v>119</v>
      </c>
      <c r="C8" s="15"/>
      <c r="D8" s="15"/>
      <c r="E8" s="16"/>
      <c r="F8" s="17" t="s">
        <v>62</v>
      </c>
      <c r="G8" s="1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</row>
    <row r="9" spans="1:227" s="3" customFormat="1" ht="46.5" customHeight="1">
      <c r="A9" s="13"/>
      <c r="B9" s="14" t="s">
        <v>120</v>
      </c>
      <c r="C9" s="15"/>
      <c r="D9" s="15"/>
      <c r="E9" s="16"/>
      <c r="F9" s="14" t="s">
        <v>62</v>
      </c>
      <c r="G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</row>
    <row r="10" spans="1:227" s="3" customFormat="1" ht="42" customHeight="1">
      <c r="A10" s="13"/>
      <c r="B10" s="14" t="s">
        <v>121</v>
      </c>
      <c r="C10" s="15"/>
      <c r="D10" s="15"/>
      <c r="E10" s="16"/>
      <c r="F10" s="14" t="s">
        <v>62</v>
      </c>
      <c r="G10" s="1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</row>
    <row r="11" spans="1:227" s="3" customFormat="1" ht="36.75" customHeight="1">
      <c r="A11" s="13"/>
      <c r="B11" s="14" t="s">
        <v>122</v>
      </c>
      <c r="C11" s="15"/>
      <c r="D11" s="15"/>
      <c r="E11" s="16"/>
      <c r="F11" s="14" t="s">
        <v>62</v>
      </c>
      <c r="G11" s="1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</row>
    <row r="12" spans="1:227" s="3" customFormat="1" ht="49.5" customHeight="1">
      <c r="A12" s="13"/>
      <c r="B12" s="14" t="s">
        <v>123</v>
      </c>
      <c r="C12" s="15"/>
      <c r="D12" s="15"/>
      <c r="E12" s="16"/>
      <c r="F12" s="17" t="s">
        <v>62</v>
      </c>
      <c r="G12" s="1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</row>
    <row r="13" spans="1:227" s="3" customFormat="1" ht="48" customHeight="1">
      <c r="A13" s="13"/>
      <c r="B13" s="14" t="s">
        <v>124</v>
      </c>
      <c r="C13" s="15"/>
      <c r="D13" s="15"/>
      <c r="E13" s="16"/>
      <c r="F13" s="17" t="s">
        <v>62</v>
      </c>
      <c r="G13" s="1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</row>
    <row r="14" spans="1:227" s="3" customFormat="1" ht="40.5" customHeight="1">
      <c r="A14" s="18"/>
      <c r="B14" s="14" t="s">
        <v>125</v>
      </c>
      <c r="C14" s="15"/>
      <c r="D14" s="15"/>
      <c r="E14" s="16"/>
      <c r="F14" s="17" t="s">
        <v>62</v>
      </c>
      <c r="G14" s="1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</row>
    <row r="15" spans="1:227" s="4" customFormat="1" ht="34.5" customHeight="1">
      <c r="A15" s="20" t="s">
        <v>68</v>
      </c>
      <c r="B15" s="8" t="s">
        <v>69</v>
      </c>
      <c r="C15" s="8" t="s">
        <v>70</v>
      </c>
      <c r="D15" s="8" t="s">
        <v>71</v>
      </c>
      <c r="E15" s="8"/>
      <c r="F15" s="8" t="s">
        <v>72</v>
      </c>
      <c r="G15" s="8" t="s">
        <v>73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</row>
    <row r="16" spans="1:227" s="4" customFormat="1" ht="18" customHeight="1">
      <c r="A16" s="18"/>
      <c r="B16" s="11" t="s">
        <v>74</v>
      </c>
      <c r="C16" s="11" t="s">
        <v>75</v>
      </c>
      <c r="D16" s="21" t="s">
        <v>126</v>
      </c>
      <c r="E16" s="21"/>
      <c r="F16" s="8" t="s">
        <v>127</v>
      </c>
      <c r="G16" s="8" t="s">
        <v>127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</row>
    <row r="17" spans="1:227" s="4" customFormat="1" ht="30" customHeight="1">
      <c r="A17" s="18"/>
      <c r="B17" s="13"/>
      <c r="C17" s="13"/>
      <c r="D17" s="14" t="s">
        <v>128</v>
      </c>
      <c r="E17" s="16"/>
      <c r="F17" s="8" t="s">
        <v>129</v>
      </c>
      <c r="G17" s="22" t="s">
        <v>129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</row>
    <row r="18" spans="1:227" s="4" customFormat="1" ht="18" customHeight="1">
      <c r="A18" s="18"/>
      <c r="B18" s="13"/>
      <c r="C18" s="13"/>
      <c r="D18" s="14" t="s">
        <v>130</v>
      </c>
      <c r="E18" s="16"/>
      <c r="F18" s="8" t="s">
        <v>131</v>
      </c>
      <c r="G18" s="8" t="s">
        <v>131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4" customFormat="1" ht="18" customHeight="1">
      <c r="A19" s="18"/>
      <c r="B19" s="13"/>
      <c r="C19" s="13"/>
      <c r="D19" s="14" t="s">
        <v>132</v>
      </c>
      <c r="E19" s="16"/>
      <c r="F19" s="8" t="s">
        <v>133</v>
      </c>
      <c r="G19" s="22" t="s">
        <v>133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227" s="4" customFormat="1" ht="18" customHeight="1">
      <c r="A20" s="18"/>
      <c r="B20" s="13"/>
      <c r="C20" s="13"/>
      <c r="D20" s="14" t="s">
        <v>134</v>
      </c>
      <c r="E20" s="16"/>
      <c r="F20" s="8" t="s">
        <v>135</v>
      </c>
      <c r="G20" s="8" t="s">
        <v>135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</row>
    <row r="21" spans="1:227" s="4" customFormat="1" ht="18" customHeight="1">
      <c r="A21" s="18"/>
      <c r="B21" s="13"/>
      <c r="C21" s="13"/>
      <c r="D21" s="21" t="s">
        <v>136</v>
      </c>
      <c r="E21" s="21"/>
      <c r="F21" s="23" t="s">
        <v>137</v>
      </c>
      <c r="G21" s="22" t="s">
        <v>138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</row>
    <row r="22" spans="1:227" s="4" customFormat="1" ht="18" customHeight="1">
      <c r="A22" s="18"/>
      <c r="B22" s="13"/>
      <c r="C22" s="13"/>
      <c r="D22" s="14" t="s">
        <v>139</v>
      </c>
      <c r="E22" s="16"/>
      <c r="F22" s="8" t="s">
        <v>140</v>
      </c>
      <c r="G22" s="8" t="s">
        <v>140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</row>
    <row r="23" spans="1:227" s="4" customFormat="1" ht="18" customHeight="1">
      <c r="A23" s="18"/>
      <c r="B23" s="13"/>
      <c r="C23" s="13"/>
      <c r="D23" s="21" t="s">
        <v>141</v>
      </c>
      <c r="E23" s="21"/>
      <c r="F23" s="8" t="s">
        <v>84</v>
      </c>
      <c r="G23" s="8" t="s">
        <v>84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</row>
    <row r="24" spans="1:227" s="4" customFormat="1" ht="21" customHeight="1">
      <c r="A24" s="18"/>
      <c r="B24" s="13"/>
      <c r="C24" s="13"/>
      <c r="D24" s="14" t="s">
        <v>142</v>
      </c>
      <c r="E24" s="16"/>
      <c r="F24" s="8" t="s">
        <v>143</v>
      </c>
      <c r="G24" s="8" t="s">
        <v>143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</row>
    <row r="25" spans="1:227" s="4" customFormat="1" ht="18" customHeight="1">
      <c r="A25" s="18"/>
      <c r="B25" s="13"/>
      <c r="C25" s="12"/>
      <c r="D25" s="21" t="s">
        <v>144</v>
      </c>
      <c r="E25" s="21"/>
      <c r="F25" s="8" t="s">
        <v>145</v>
      </c>
      <c r="G25" s="22" t="s">
        <v>145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</row>
    <row r="26" spans="1:227" s="4" customFormat="1" ht="18" customHeight="1">
      <c r="A26" s="18"/>
      <c r="B26" s="13"/>
      <c r="C26" s="24" t="s">
        <v>88</v>
      </c>
      <c r="D26" s="14" t="s">
        <v>146</v>
      </c>
      <c r="E26" s="16"/>
      <c r="F26" s="8" t="s">
        <v>104</v>
      </c>
      <c r="G26" s="8" t="s">
        <v>104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</row>
    <row r="27" spans="1:227" s="4" customFormat="1" ht="19.5" customHeight="1">
      <c r="A27" s="18"/>
      <c r="B27" s="13"/>
      <c r="C27" s="24"/>
      <c r="D27" s="21" t="s">
        <v>147</v>
      </c>
      <c r="E27" s="21"/>
      <c r="F27" s="8" t="s">
        <v>148</v>
      </c>
      <c r="G27" s="8" t="s">
        <v>148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</row>
    <row r="28" spans="1:227" s="4" customFormat="1" ht="19.5" customHeight="1">
      <c r="A28" s="18"/>
      <c r="B28" s="13"/>
      <c r="C28" s="24"/>
      <c r="D28" s="21" t="s">
        <v>149</v>
      </c>
      <c r="E28" s="21"/>
      <c r="F28" s="8" t="s">
        <v>150</v>
      </c>
      <c r="G28" s="8" t="s">
        <v>150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</row>
    <row r="29" spans="1:227" s="4" customFormat="1" ht="19.5" customHeight="1">
      <c r="A29" s="18"/>
      <c r="B29" s="13"/>
      <c r="C29" s="24" t="s">
        <v>91</v>
      </c>
      <c r="D29" s="14" t="s">
        <v>151</v>
      </c>
      <c r="E29" s="16"/>
      <c r="F29" s="8" t="s">
        <v>152</v>
      </c>
      <c r="G29" s="22" t="s">
        <v>153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</row>
    <row r="30" spans="1:227" s="4" customFormat="1" ht="19.5" customHeight="1">
      <c r="A30" s="18"/>
      <c r="B30" s="13"/>
      <c r="C30" s="24"/>
      <c r="D30" s="14" t="s">
        <v>92</v>
      </c>
      <c r="E30" s="16"/>
      <c r="F30" s="8" t="s">
        <v>154</v>
      </c>
      <c r="G30" s="8" t="s">
        <v>154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</row>
    <row r="31" spans="1:227" s="4" customFormat="1" ht="19.5" customHeight="1">
      <c r="A31" s="18"/>
      <c r="B31" s="13"/>
      <c r="C31" s="24"/>
      <c r="D31" s="14" t="s">
        <v>155</v>
      </c>
      <c r="E31" s="16"/>
      <c r="F31" s="8" t="s">
        <v>156</v>
      </c>
      <c r="G31" s="8" t="s">
        <v>156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</row>
    <row r="32" spans="1:227" s="4" customFormat="1" ht="19.5" customHeight="1">
      <c r="A32" s="18"/>
      <c r="B32" s="13"/>
      <c r="C32" s="24"/>
      <c r="D32" s="14" t="s">
        <v>157</v>
      </c>
      <c r="E32" s="16"/>
      <c r="F32" s="8" t="s">
        <v>158</v>
      </c>
      <c r="G32" s="8" t="s">
        <v>158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</row>
    <row r="33" spans="1:227" s="4" customFormat="1" ht="28.5" customHeight="1">
      <c r="A33" s="18"/>
      <c r="B33" s="13"/>
      <c r="C33" s="24" t="s">
        <v>159</v>
      </c>
      <c r="D33" s="21" t="s">
        <v>160</v>
      </c>
      <c r="E33" s="21"/>
      <c r="F33" s="8" t="s">
        <v>161</v>
      </c>
      <c r="G33" s="8" t="s">
        <v>161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</row>
    <row r="34" spans="1:227" s="4" customFormat="1" ht="30" customHeight="1">
      <c r="A34" s="18"/>
      <c r="B34" s="11" t="s">
        <v>94</v>
      </c>
      <c r="C34" s="11" t="s">
        <v>162</v>
      </c>
      <c r="D34" s="21" t="s">
        <v>163</v>
      </c>
      <c r="E34" s="21"/>
      <c r="F34" s="8" t="s">
        <v>164</v>
      </c>
      <c r="G34" s="8" t="s">
        <v>164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</row>
    <row r="35" spans="1:227" s="4" customFormat="1" ht="19.5" customHeight="1">
      <c r="A35" s="18"/>
      <c r="B35" s="13"/>
      <c r="C35" s="13"/>
      <c r="D35" s="25" t="s">
        <v>165</v>
      </c>
      <c r="E35" s="25"/>
      <c r="F35" s="26" t="s">
        <v>166</v>
      </c>
      <c r="G35" s="26" t="s">
        <v>166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</row>
    <row r="36" spans="1:227" s="4" customFormat="1" ht="19.5" customHeight="1">
      <c r="A36" s="18"/>
      <c r="B36" s="13"/>
      <c r="C36" s="13"/>
      <c r="D36" s="25" t="s">
        <v>98</v>
      </c>
      <c r="E36" s="25"/>
      <c r="F36" s="26" t="s">
        <v>166</v>
      </c>
      <c r="G36" s="26" t="s">
        <v>166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</row>
    <row r="37" spans="1:227" s="4" customFormat="1" ht="19.5" customHeight="1">
      <c r="A37" s="18"/>
      <c r="B37" s="13"/>
      <c r="C37" s="13"/>
      <c r="D37" s="25" t="s">
        <v>167</v>
      </c>
      <c r="E37" s="25"/>
      <c r="F37" s="26" t="s">
        <v>168</v>
      </c>
      <c r="G37" s="26" t="s">
        <v>168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</row>
    <row r="38" spans="1:227" s="4" customFormat="1" ht="19.5" customHeight="1">
      <c r="A38" s="18"/>
      <c r="B38" s="13"/>
      <c r="C38" s="13"/>
      <c r="D38" s="25" t="s">
        <v>169</v>
      </c>
      <c r="E38" s="25"/>
      <c r="F38" s="26" t="s">
        <v>166</v>
      </c>
      <c r="G38" s="26" t="s">
        <v>166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</row>
    <row r="39" spans="1:227" s="4" customFormat="1" ht="19.5" customHeight="1">
      <c r="A39" s="18"/>
      <c r="B39" s="13"/>
      <c r="C39" s="13"/>
      <c r="D39" s="27" t="s">
        <v>170</v>
      </c>
      <c r="E39" s="28"/>
      <c r="F39" s="23" t="s">
        <v>171</v>
      </c>
      <c r="G39" s="23" t="s">
        <v>171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</row>
    <row r="40" spans="1:227" s="4" customFormat="1" ht="19.5" customHeight="1">
      <c r="A40" s="18"/>
      <c r="B40" s="13"/>
      <c r="C40" s="13"/>
      <c r="D40" s="27" t="s">
        <v>172</v>
      </c>
      <c r="E40" s="28"/>
      <c r="F40" s="23" t="s">
        <v>97</v>
      </c>
      <c r="G40" s="23" t="s">
        <v>97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</row>
    <row r="41" spans="1:227" s="4" customFormat="1" ht="19.5" customHeight="1">
      <c r="A41" s="18"/>
      <c r="B41" s="8" t="s">
        <v>101</v>
      </c>
      <c r="C41" s="8" t="s">
        <v>173</v>
      </c>
      <c r="D41" s="21" t="s">
        <v>174</v>
      </c>
      <c r="E41" s="21"/>
      <c r="F41" s="29" t="s">
        <v>107</v>
      </c>
      <c r="G41" s="29" t="s">
        <v>107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</row>
    <row r="42" spans="1:227" s="4" customFormat="1" ht="19.5" customHeight="1">
      <c r="A42" s="18"/>
      <c r="B42" s="8"/>
      <c r="C42" s="8"/>
      <c r="D42" s="21" t="s">
        <v>175</v>
      </c>
      <c r="E42" s="21"/>
      <c r="F42" s="29" t="s">
        <v>107</v>
      </c>
      <c r="G42" s="29" t="s">
        <v>107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</row>
    <row r="43" spans="1:227" s="4" customFormat="1" ht="19.5" customHeight="1">
      <c r="A43" s="18"/>
      <c r="B43" s="8"/>
      <c r="C43" s="8"/>
      <c r="D43" s="21" t="s">
        <v>176</v>
      </c>
      <c r="E43" s="21"/>
      <c r="F43" s="29" t="s">
        <v>107</v>
      </c>
      <c r="G43" s="29" t="s">
        <v>107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</row>
    <row r="44" spans="1:227" s="4" customFormat="1" ht="19.5" customHeight="1">
      <c r="A44" s="18"/>
      <c r="B44" s="8"/>
      <c r="C44" s="8"/>
      <c r="D44" s="21" t="s">
        <v>177</v>
      </c>
      <c r="E44" s="21"/>
      <c r="F44" s="29" t="s">
        <v>107</v>
      </c>
      <c r="G44" s="29" t="s">
        <v>107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</row>
    <row r="45" spans="1:227" s="4" customFormat="1" ht="19.5" customHeight="1">
      <c r="A45" s="18"/>
      <c r="B45" s="8"/>
      <c r="C45" s="8"/>
      <c r="D45" s="14" t="s">
        <v>178</v>
      </c>
      <c r="E45" s="16"/>
      <c r="F45" s="29" t="s">
        <v>107</v>
      </c>
      <c r="G45" s="29" t="s">
        <v>107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</row>
    <row r="46" spans="1:227" s="4" customFormat="1" ht="19.5" customHeight="1">
      <c r="A46" s="30"/>
      <c r="B46" s="8"/>
      <c r="C46" s="8"/>
      <c r="D46" s="21" t="s">
        <v>179</v>
      </c>
      <c r="E46" s="21"/>
      <c r="F46" s="29" t="s">
        <v>107</v>
      </c>
      <c r="G46" s="29" t="s">
        <v>107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</row>
  </sheetData>
  <sheetProtection/>
  <mergeCells count="67">
    <mergeCell ref="A2:G2"/>
    <mergeCell ref="A3:C3"/>
    <mergeCell ref="D3:E3"/>
    <mergeCell ref="A4:C4"/>
    <mergeCell ref="D4:E4"/>
    <mergeCell ref="F5:G5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A7:A13"/>
    <mergeCell ref="A15:A46"/>
    <mergeCell ref="B16:B33"/>
    <mergeCell ref="B34:B40"/>
    <mergeCell ref="B41:B46"/>
    <mergeCell ref="C16:C25"/>
    <mergeCell ref="C26:C28"/>
    <mergeCell ref="C29:C32"/>
    <mergeCell ref="C34:C40"/>
    <mergeCell ref="C41:C46"/>
    <mergeCell ref="D5:D6"/>
    <mergeCell ref="A5:C6"/>
  </mergeCells>
  <printOptions horizontalCentered="1"/>
  <pageMargins left="0.38958333333333334" right="0.38958333333333334" top="0.38958333333333334" bottom="0.38958333333333334" header="0.38958333333333334" footer="0.3145833333333333"/>
  <pageSetup firstPageNumber="0" useFirstPageNumber="1"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刘军</cp:lastModifiedBy>
  <dcterms:created xsi:type="dcterms:W3CDTF">2021-07-07T16:56:49Z</dcterms:created>
  <dcterms:modified xsi:type="dcterms:W3CDTF">2023-06-29T07:29:24Z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877306DA5A254468807D5994E579F373</vt:lpwstr>
  </property>
  <property fmtid="{D5CDD505-2E9C-101B-9397-08002B2CF9AE}" pid="5" name="KSOReadingLayo">
    <vt:bool>true</vt:bool>
  </property>
</Properties>
</file>